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 2020.6.4 第18回" sheetId="12" r:id="rId1"/>
    <sheet name="開催年月日　コンペ名入力" sheetId="1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8" i="12"/>
  <c r="D36"/>
  <c r="D33"/>
  <c r="D30"/>
  <c r="D27"/>
  <c r="D24"/>
  <c r="D21"/>
  <c r="D14"/>
  <c r="D16" s="1"/>
  <c r="B10"/>
  <c r="D40" l="1"/>
  <c r="D49" s="1"/>
  <c r="D51" s="1"/>
  <c r="D52" s="1"/>
  <c r="B10" i="1" l="1"/>
  <c r="D48" l="1"/>
  <c r="D39"/>
  <c r="D36"/>
  <c r="D33"/>
  <c r="D30"/>
  <c r="D27"/>
  <c r="D24"/>
  <c r="D21"/>
  <c r="D14"/>
  <c r="D16" s="1"/>
  <c r="D40" l="1"/>
  <c r="D49" s="1"/>
  <c r="D51" s="1"/>
  <c r="D52" s="1"/>
</calcChain>
</file>

<file path=xl/comments1.xml><?xml version="1.0" encoding="utf-8"?>
<comments xmlns="http://schemas.openxmlformats.org/spreadsheetml/2006/main">
  <authors>
    <author>Endoh</author>
  </authors>
  <commentList>
    <comment ref="B14" authorId="0">
      <text>
        <r>
          <rPr>
            <sz val="9"/>
            <color indexed="81"/>
            <rFont val="MS P ゴシック"/>
            <family val="3"/>
            <charset val="128"/>
          </rPr>
          <t xml:space="preserve">
その他売上
競技参加料に計上
</t>
        </r>
      </text>
    </comment>
    <comment ref="B15" authorId="0">
      <text>
        <r>
          <rPr>
            <b/>
            <sz val="9"/>
            <color indexed="81"/>
            <rFont val="MS P ゴシック"/>
            <family val="3"/>
            <charset val="128"/>
          </rPr>
          <t>雑売上に計上
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19" authorId="0">
      <text>
        <r>
          <rPr>
            <sz val="9"/>
            <color indexed="81"/>
            <rFont val="MS P ゴシック"/>
            <family val="3"/>
            <charset val="128"/>
          </rPr>
          <t xml:space="preserve">売店商品をコンペ賞品として利用する場合は、原価計上とする
</t>
        </r>
      </text>
    </comment>
    <comment ref="B40" authorId="0">
      <text>
        <r>
          <rPr>
            <b/>
            <sz val="9"/>
            <color indexed="81"/>
            <rFont val="MS P ゴシック"/>
            <family val="3"/>
            <charset val="128"/>
          </rPr>
          <t>:</t>
        </r>
        <r>
          <rPr>
            <sz val="9"/>
            <color indexed="81"/>
            <rFont val="MS P ゴシック"/>
            <family val="3"/>
            <charset val="128"/>
          </rPr>
          <t xml:space="preserve">
競技費に計上
</t>
        </r>
      </text>
    </comment>
    <comment ref="B41" authorId="0">
      <text>
        <r>
          <rPr>
            <sz val="9"/>
            <color indexed="81"/>
            <rFont val="MS P ゴシック"/>
            <family val="3"/>
            <charset val="128"/>
          </rPr>
          <t xml:space="preserve">
パーティ費は競技費
食堂売上はカットなしの売価%計上
:</t>
        </r>
      </text>
    </comment>
    <comment ref="C42" authorId="0">
      <text>
        <r>
          <rPr>
            <sz val="9"/>
            <color indexed="81"/>
            <rFont val="MS P ゴシック"/>
            <family val="3"/>
            <charset val="128"/>
          </rPr>
          <t xml:space="preserve">競技費に計上
</t>
        </r>
      </text>
    </comment>
    <comment ref="C43" authorId="0">
      <text>
        <r>
          <rPr>
            <sz val="9"/>
            <color indexed="81"/>
            <rFont val="MS P ゴシック"/>
            <family val="3"/>
            <charset val="128"/>
          </rPr>
          <t xml:space="preserve">競技費に計上
</t>
        </r>
      </text>
    </comment>
    <comment ref="C44" authorId="0">
      <text>
        <r>
          <rPr>
            <sz val="9"/>
            <color indexed="81"/>
            <rFont val="MS P ゴシック"/>
            <family val="3"/>
            <charset val="128"/>
          </rPr>
          <t xml:space="preserve">競技費に計上
</t>
        </r>
      </text>
    </comment>
    <comment ref="C45" authorId="0">
      <text>
        <r>
          <rPr>
            <sz val="9"/>
            <color indexed="81"/>
            <rFont val="MS P ゴシック"/>
            <family val="3"/>
            <charset val="128"/>
          </rPr>
          <t xml:space="preserve">発生時にポイント値引
収支一覧表はポイントの金額計上
</t>
        </r>
      </text>
    </comment>
    <comment ref="C46" authorId="0">
      <text>
        <r>
          <rPr>
            <sz val="9"/>
            <color indexed="81"/>
            <rFont val="MS P ゴシック"/>
            <family val="3"/>
            <charset val="128"/>
          </rPr>
          <t>発生時に売上値引
収支一覧表はビジターの利用を前提とした金額計上</t>
        </r>
      </text>
    </comment>
    <comment ref="C47" authorId="0">
      <text>
        <r>
          <rPr>
            <sz val="9"/>
            <color indexed="81"/>
            <rFont val="MS P ゴシック"/>
            <family val="3"/>
            <charset val="128"/>
          </rPr>
          <t xml:space="preserve">発生時に売上値引
収支一覧表は商品券の金額計上
</t>
        </r>
      </text>
    </comment>
  </commentList>
</comments>
</file>

<file path=xl/comments2.xml><?xml version="1.0" encoding="utf-8"?>
<comments xmlns="http://schemas.openxmlformats.org/spreadsheetml/2006/main">
  <authors>
    <author>Endoh</author>
  </authors>
  <commentList>
    <comment ref="B14" authorId="0">
      <text>
        <r>
          <rPr>
            <sz val="9"/>
            <color indexed="81"/>
            <rFont val="MS P ゴシック"/>
            <family val="3"/>
            <charset val="128"/>
          </rPr>
          <t xml:space="preserve">
その他売上
競技参加料に計上
</t>
        </r>
      </text>
    </comment>
    <comment ref="B15" authorId="0">
      <text>
        <r>
          <rPr>
            <b/>
            <sz val="9"/>
            <color indexed="81"/>
            <rFont val="MS P ゴシック"/>
            <family val="3"/>
            <charset val="128"/>
          </rPr>
          <t>雑売上に計上
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19" authorId="0">
      <text>
        <r>
          <rPr>
            <sz val="9"/>
            <color indexed="81"/>
            <rFont val="MS P ゴシック"/>
            <family val="3"/>
            <charset val="128"/>
          </rPr>
          <t xml:space="preserve">売店商品をコンペ賞品として利用する場合は、原価計上とする
</t>
        </r>
      </text>
    </comment>
    <comment ref="B40" authorId="0">
      <text>
        <r>
          <rPr>
            <b/>
            <sz val="9"/>
            <color indexed="81"/>
            <rFont val="MS P ゴシック"/>
            <family val="3"/>
            <charset val="128"/>
          </rPr>
          <t>:</t>
        </r>
        <r>
          <rPr>
            <sz val="9"/>
            <color indexed="81"/>
            <rFont val="MS P ゴシック"/>
            <family val="3"/>
            <charset val="128"/>
          </rPr>
          <t xml:space="preserve">
競技費に計上
</t>
        </r>
      </text>
    </comment>
    <comment ref="B41" authorId="0">
      <text>
        <r>
          <rPr>
            <sz val="9"/>
            <color indexed="81"/>
            <rFont val="MS P ゴシック"/>
            <family val="3"/>
            <charset val="128"/>
          </rPr>
          <t xml:space="preserve">
パーティ費は競技費
食堂売上はカットなしの売価%計上
:</t>
        </r>
      </text>
    </comment>
    <comment ref="C42" authorId="0">
      <text>
        <r>
          <rPr>
            <sz val="9"/>
            <color indexed="81"/>
            <rFont val="MS P ゴシック"/>
            <family val="3"/>
            <charset val="128"/>
          </rPr>
          <t xml:space="preserve">競技費に計上
</t>
        </r>
      </text>
    </comment>
    <comment ref="C43" authorId="0">
      <text>
        <r>
          <rPr>
            <sz val="9"/>
            <color indexed="81"/>
            <rFont val="MS P ゴシック"/>
            <family val="3"/>
            <charset val="128"/>
          </rPr>
          <t xml:space="preserve">競技費に計上
</t>
        </r>
      </text>
    </comment>
    <comment ref="C44" authorId="0">
      <text>
        <r>
          <rPr>
            <sz val="9"/>
            <color indexed="81"/>
            <rFont val="MS P ゴシック"/>
            <family val="3"/>
            <charset val="128"/>
          </rPr>
          <t xml:space="preserve">競技費に計上
</t>
        </r>
      </text>
    </comment>
    <comment ref="C45" authorId="0">
      <text>
        <r>
          <rPr>
            <sz val="9"/>
            <color indexed="81"/>
            <rFont val="MS P ゴシック"/>
            <family val="3"/>
            <charset val="128"/>
          </rPr>
          <t xml:space="preserve">発生時にポイント値引
収支一覧表はポイントの金額計上
</t>
        </r>
      </text>
    </comment>
    <comment ref="C46" authorId="0">
      <text>
        <r>
          <rPr>
            <sz val="9"/>
            <color indexed="81"/>
            <rFont val="MS P ゴシック"/>
            <family val="3"/>
            <charset val="128"/>
          </rPr>
          <t>発生時に売上値引
収支一覧表はビジターの利用を前提とした金額計上</t>
        </r>
      </text>
    </comment>
    <comment ref="C47" authorId="0">
      <text>
        <r>
          <rPr>
            <sz val="9"/>
            <color indexed="81"/>
            <rFont val="MS P ゴシック"/>
            <family val="3"/>
            <charset val="128"/>
          </rPr>
          <t xml:space="preserve">発生時に売上値引
収支一覧表は商品券の金額計上
</t>
        </r>
      </text>
    </comment>
  </commentList>
</comments>
</file>

<file path=xl/sharedStrings.xml><?xml version="1.0" encoding="utf-8"?>
<sst xmlns="http://schemas.openxmlformats.org/spreadsheetml/2006/main" count="122" uniqueCount="42">
  <si>
    <t>イベント・コンペ収支明細書</t>
    <rPh sb="8" eb="10">
      <t>シュウシ</t>
    </rPh>
    <rPh sb="10" eb="13">
      <t>メイサイショ</t>
    </rPh>
    <phoneticPr fontId="4"/>
  </si>
  <si>
    <t>支配人</t>
    <rPh sb="0" eb="2">
      <t>シハイ</t>
    </rPh>
    <rPh sb="2" eb="3">
      <t>ニン</t>
    </rPh>
    <phoneticPr fontId="4"/>
  </si>
  <si>
    <t>担当者</t>
    <rPh sb="0" eb="3">
      <t>タントウシャ</t>
    </rPh>
    <phoneticPr fontId="4"/>
  </si>
  <si>
    <t xml:space="preserve">収入の部 </t>
    <rPh sb="0" eb="2">
      <t>シュウニュウ</t>
    </rPh>
    <rPh sb="3" eb="4">
      <t>ブ</t>
    </rPh>
    <phoneticPr fontId="4"/>
  </si>
  <si>
    <t>参加人数（人）</t>
    <rPh sb="0" eb="2">
      <t>サンカ</t>
    </rPh>
    <rPh sb="2" eb="4">
      <t>ニンズウ</t>
    </rPh>
    <rPh sb="5" eb="6">
      <t>ニン</t>
    </rPh>
    <phoneticPr fontId="4"/>
  </si>
  <si>
    <t>一人当参加費（税抜）</t>
    <rPh sb="0" eb="2">
      <t>ヒトリ</t>
    </rPh>
    <rPh sb="2" eb="3">
      <t>ア</t>
    </rPh>
    <rPh sb="3" eb="5">
      <t>サンカ</t>
    </rPh>
    <rPh sb="5" eb="6">
      <t>ヒ</t>
    </rPh>
    <rPh sb="7" eb="8">
      <t>ゼイ</t>
    </rPh>
    <rPh sb="8" eb="9">
      <t>ヌ</t>
    </rPh>
    <phoneticPr fontId="4"/>
  </si>
  <si>
    <t>参加費計</t>
    <rPh sb="0" eb="2">
      <t>サンカ</t>
    </rPh>
    <rPh sb="2" eb="3">
      <t>ヒ</t>
    </rPh>
    <rPh sb="3" eb="4">
      <t>ケイ</t>
    </rPh>
    <phoneticPr fontId="4"/>
  </si>
  <si>
    <t>その他収入</t>
    <rPh sb="2" eb="3">
      <t>タ</t>
    </rPh>
    <rPh sb="3" eb="5">
      <t>シュウニュウ</t>
    </rPh>
    <phoneticPr fontId="4"/>
  </si>
  <si>
    <t>収入合計</t>
    <rPh sb="0" eb="2">
      <t>シュウニュウ</t>
    </rPh>
    <rPh sb="2" eb="4">
      <t>ゴウケイ</t>
    </rPh>
    <phoneticPr fontId="4"/>
  </si>
  <si>
    <t>支出の部</t>
    <rPh sb="0" eb="2">
      <t>シシュツ</t>
    </rPh>
    <rPh sb="3" eb="4">
      <t>ブ</t>
    </rPh>
    <phoneticPr fontId="4"/>
  </si>
  <si>
    <t>参加賞</t>
    <rPh sb="0" eb="3">
      <t>サンカショウ</t>
    </rPh>
    <phoneticPr fontId="4"/>
  </si>
  <si>
    <t>単価（税抜）</t>
    <rPh sb="0" eb="2">
      <t>タンカ</t>
    </rPh>
    <rPh sb="3" eb="4">
      <t>ゼイ</t>
    </rPh>
    <rPh sb="4" eb="5">
      <t>ヌ</t>
    </rPh>
    <phoneticPr fontId="4"/>
  </si>
  <si>
    <t>数量</t>
    <rPh sb="0" eb="2">
      <t>スウリョウ</t>
    </rPh>
    <phoneticPr fontId="4"/>
  </si>
  <si>
    <t>参加賞計</t>
    <rPh sb="0" eb="3">
      <t>サンカショウ</t>
    </rPh>
    <rPh sb="3" eb="4">
      <t>ケイ</t>
    </rPh>
    <phoneticPr fontId="4"/>
  </si>
  <si>
    <t>購入賞品(　　位)</t>
    <rPh sb="0" eb="2">
      <t>コウニュウ</t>
    </rPh>
    <rPh sb="2" eb="3">
      <t>ショウ</t>
    </rPh>
    <rPh sb="3" eb="4">
      <t>ヒン</t>
    </rPh>
    <rPh sb="7" eb="8">
      <t>クライ</t>
    </rPh>
    <phoneticPr fontId="4"/>
  </si>
  <si>
    <t>計</t>
    <rPh sb="0" eb="1">
      <t>ケイ</t>
    </rPh>
    <phoneticPr fontId="4"/>
  </si>
  <si>
    <t>購入賞品合計</t>
    <rPh sb="0" eb="2">
      <t>コウニュウ</t>
    </rPh>
    <rPh sb="2" eb="4">
      <t>ショウヒン</t>
    </rPh>
    <rPh sb="4" eb="6">
      <t>ゴウケイ</t>
    </rPh>
    <phoneticPr fontId="4"/>
  </si>
  <si>
    <t>パーティー代</t>
    <rPh sb="5" eb="6">
      <t>ダイ</t>
    </rPh>
    <phoneticPr fontId="4"/>
  </si>
  <si>
    <t>その他</t>
    <rPh sb="2" eb="3">
      <t>タ</t>
    </rPh>
    <phoneticPr fontId="4"/>
  </si>
  <si>
    <t>賞品送料等</t>
    <rPh sb="0" eb="2">
      <t>ショウヒン</t>
    </rPh>
    <rPh sb="2" eb="4">
      <t>ソウリョウ</t>
    </rPh>
    <rPh sb="4" eb="5">
      <t>トウ</t>
    </rPh>
    <phoneticPr fontId="4"/>
  </si>
  <si>
    <t>イベント経費</t>
    <rPh sb="4" eb="6">
      <t>ケイヒ</t>
    </rPh>
    <phoneticPr fontId="3"/>
  </si>
  <si>
    <t>競技・コンペ開催案内郵便代</t>
    <rPh sb="0" eb="2">
      <t>キョウギ</t>
    </rPh>
    <rPh sb="6" eb="8">
      <t>カイサイ</t>
    </rPh>
    <rPh sb="8" eb="10">
      <t>アンナイ</t>
    </rPh>
    <rPh sb="10" eb="12">
      <t>ユウビン</t>
    </rPh>
    <rPh sb="12" eb="13">
      <t>ダイ</t>
    </rPh>
    <phoneticPr fontId="3"/>
  </si>
  <si>
    <t>　　　　通</t>
    <rPh sb="4" eb="5">
      <t>ツウ</t>
    </rPh>
    <phoneticPr fontId="3"/>
  </si>
  <si>
    <t>自社商品</t>
    <rPh sb="0" eb="2">
      <t>ジシャ</t>
    </rPh>
    <rPh sb="2" eb="4">
      <t>ショウヒン</t>
    </rPh>
    <phoneticPr fontId="3"/>
  </si>
  <si>
    <t>ポイント賞品</t>
    <rPh sb="4" eb="6">
      <t>ショウヒン</t>
    </rPh>
    <phoneticPr fontId="3"/>
  </si>
  <si>
    <t>プレー代賞品</t>
    <rPh sb="3" eb="4">
      <t>ダイ</t>
    </rPh>
    <rPh sb="4" eb="6">
      <t>ショウヒン</t>
    </rPh>
    <phoneticPr fontId="3"/>
  </si>
  <si>
    <t>自社商品券賞品</t>
    <rPh sb="0" eb="2">
      <t>ジシャ</t>
    </rPh>
    <rPh sb="2" eb="5">
      <t>ショウヒンケン</t>
    </rPh>
    <rPh sb="5" eb="7">
      <t>ショウヒン</t>
    </rPh>
    <phoneticPr fontId="3"/>
  </si>
  <si>
    <t>支出合計</t>
    <rPh sb="0" eb="2">
      <t>シシュツ</t>
    </rPh>
    <rPh sb="2" eb="4">
      <t>ゴウケイ</t>
    </rPh>
    <phoneticPr fontId="4"/>
  </si>
  <si>
    <t>収支残高</t>
    <rPh sb="0" eb="2">
      <t>シュウシ</t>
    </rPh>
    <rPh sb="2" eb="4">
      <t>ザンダカ</t>
    </rPh>
    <phoneticPr fontId="4"/>
  </si>
  <si>
    <t>特記事項（良かった点、反省点、改善点等）</t>
    <rPh sb="0" eb="2">
      <t>トッキ</t>
    </rPh>
    <rPh sb="2" eb="4">
      <t>ジコウ</t>
    </rPh>
    <rPh sb="5" eb="6">
      <t>ヨ</t>
    </rPh>
    <rPh sb="9" eb="10">
      <t>テン</t>
    </rPh>
    <rPh sb="11" eb="13">
      <t>ハンセイ</t>
    </rPh>
    <rPh sb="13" eb="14">
      <t>テン</t>
    </rPh>
    <rPh sb="15" eb="18">
      <t>カイゼンテン</t>
    </rPh>
    <rPh sb="18" eb="19">
      <t>ナド</t>
    </rPh>
    <phoneticPr fontId="3"/>
  </si>
  <si>
    <t>計画人数</t>
    <rPh sb="0" eb="2">
      <t>ケイカク</t>
    </rPh>
    <rPh sb="2" eb="3">
      <t>ニン</t>
    </rPh>
    <rPh sb="3" eb="4">
      <t>スウ</t>
    </rPh>
    <phoneticPr fontId="3"/>
  </si>
  <si>
    <t>実績人数</t>
    <rPh sb="0" eb="2">
      <t>ジッセキ</t>
    </rPh>
    <rPh sb="2" eb="3">
      <t>ニン</t>
    </rPh>
    <rPh sb="3" eb="4">
      <t>スウ</t>
    </rPh>
    <phoneticPr fontId="3"/>
  </si>
  <si>
    <t>実績‐計画</t>
    <rPh sb="0" eb="2">
      <t>ジッセキ</t>
    </rPh>
    <rPh sb="3" eb="5">
      <t>ケイカク</t>
    </rPh>
    <phoneticPr fontId="3"/>
  </si>
  <si>
    <t>自社賞品合計</t>
    <rPh sb="0" eb="2">
      <t>ジシャ</t>
    </rPh>
    <rPh sb="2" eb="4">
      <t>ショウヒン</t>
    </rPh>
    <rPh sb="4" eb="6">
      <t>ゴウケイ</t>
    </rPh>
    <phoneticPr fontId="3"/>
  </si>
  <si>
    <r>
      <rPr>
        <sz val="11"/>
        <color rgb="FFFF0000"/>
        <rFont val="游ゴシック"/>
        <family val="3"/>
        <charset val="128"/>
        <scheme val="minor"/>
      </rPr>
      <t>(提出納期：開催日から5日以内)</t>
    </r>
    <r>
      <rPr>
        <sz val="11"/>
        <color theme="1"/>
        <rFont val="游ゴシック"/>
        <family val="2"/>
        <charset val="128"/>
        <scheme val="minor"/>
      </rPr>
      <t>　　提出日　　　年　　　月　　日</t>
    </r>
    <rPh sb="1" eb="3">
      <t>テイシュツ</t>
    </rPh>
    <rPh sb="3" eb="5">
      <t>ノウキ</t>
    </rPh>
    <rPh sb="6" eb="9">
      <t>カイサイビ</t>
    </rPh>
    <rPh sb="12" eb="13">
      <t>ヒ</t>
    </rPh>
    <rPh sb="13" eb="15">
      <t>イナイ</t>
    </rPh>
    <rPh sb="18" eb="20">
      <t>テイシュツ</t>
    </rPh>
    <rPh sb="20" eb="21">
      <t>ビ</t>
    </rPh>
    <rPh sb="24" eb="25">
      <t>ネン</t>
    </rPh>
    <rPh sb="28" eb="29">
      <t>ツキ</t>
    </rPh>
    <rPh sb="31" eb="32">
      <t>ヒ</t>
    </rPh>
    <phoneticPr fontId="3"/>
  </si>
  <si>
    <t>※この欄を追加しました。</t>
    <rPh sb="3" eb="4">
      <t>ラン</t>
    </rPh>
    <rPh sb="5" eb="7">
      <t>ツイカ</t>
    </rPh>
    <phoneticPr fontId="3"/>
  </si>
  <si>
    <t>自社商品を除く収支残高</t>
    <rPh sb="0" eb="2">
      <t>ジシャ</t>
    </rPh>
    <rPh sb="2" eb="4">
      <t>ショウヒン</t>
    </rPh>
    <rPh sb="5" eb="6">
      <t>ノゾ</t>
    </rPh>
    <rPh sb="7" eb="9">
      <t>シュウシ</t>
    </rPh>
    <rPh sb="9" eb="11">
      <t>ザンダカ</t>
    </rPh>
    <phoneticPr fontId="4"/>
  </si>
  <si>
    <t>営業管理課</t>
    <rPh sb="0" eb="2">
      <t>エイギョウ</t>
    </rPh>
    <rPh sb="2" eb="4">
      <t>カンリ</t>
    </rPh>
    <rPh sb="4" eb="5">
      <t>カ</t>
    </rPh>
    <phoneticPr fontId="4"/>
  </si>
  <si>
    <t>購入賞品　　　　　　　　(上位順位賞)</t>
    <rPh sb="0" eb="2">
      <t>コウニュウ</t>
    </rPh>
    <rPh sb="2" eb="3">
      <t>ショウ</t>
    </rPh>
    <rPh sb="3" eb="4">
      <t>ヒン</t>
    </rPh>
    <rPh sb="13" eb="15">
      <t>ジョウイ</t>
    </rPh>
    <rPh sb="15" eb="17">
      <t>ジュンイ</t>
    </rPh>
    <rPh sb="17" eb="18">
      <t>ショウ</t>
    </rPh>
    <phoneticPr fontId="4"/>
  </si>
  <si>
    <t>購入賞品　　　　　　　　(その他賞)</t>
    <rPh sb="0" eb="2">
      <t>コウニュウ</t>
    </rPh>
    <rPh sb="2" eb="3">
      <t>ショウ</t>
    </rPh>
    <rPh sb="3" eb="4">
      <t>ヒン</t>
    </rPh>
    <rPh sb="15" eb="16">
      <t>タ</t>
    </rPh>
    <rPh sb="16" eb="17">
      <t>ショウ</t>
    </rPh>
    <phoneticPr fontId="4"/>
  </si>
  <si>
    <t>第18回ポイントゲットコンペ　2020年6月4日</t>
    <rPh sb="0" eb="1">
      <t>ダイ</t>
    </rPh>
    <rPh sb="3" eb="4">
      <t>カイ</t>
    </rPh>
    <phoneticPr fontId="3"/>
  </si>
  <si>
    <t>2020年月日 第 回 ポイントゲットコンペ</t>
    <rPh sb="4" eb="5">
      <t>ネン</t>
    </rPh>
    <rPh sb="5" eb="7">
      <t>ガッピ</t>
    </rPh>
    <rPh sb="8" eb="9">
      <t>ダイ</t>
    </rPh>
    <rPh sb="10" eb="11">
      <t>カイ</t>
    </rPh>
    <phoneticPr fontId="3"/>
  </si>
</sst>
</file>

<file path=xl/styles.xml><?xml version="1.0" encoding="utf-8"?>
<styleSheet xmlns="http://schemas.openxmlformats.org/spreadsheetml/2006/main">
  <numFmts count="2">
    <numFmt numFmtId="6" formatCode="&quot;¥&quot;#,##0;[Red]&quot;¥&quot;\-#,##0"/>
    <numFmt numFmtId="176" formatCode="#,##0_ ;[Red]\-#,##0\ "/>
  </numFmts>
  <fonts count="2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2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2"/>
      <name val="ＭＳ 明朝"/>
      <family val="1"/>
      <charset val="128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rgb="FF0000FF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theme="1"/>
      <name val="ＭＳ 明朝"/>
      <family val="1"/>
      <charset val="128"/>
    </font>
    <font>
      <sz val="14"/>
      <color theme="1"/>
      <name val="HGSｺﾞｼｯｸM"/>
      <family val="3"/>
      <charset val="128"/>
    </font>
    <font>
      <b/>
      <sz val="14"/>
      <color theme="1"/>
      <name val="HGSｺﾞｼｯｸM"/>
      <family val="3"/>
      <charset val="128"/>
    </font>
    <font>
      <b/>
      <sz val="14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38" fontId="0" fillId="2" borderId="2" xfId="1" applyFont="1" applyFill="1" applyBorder="1">
      <alignment vertical="center"/>
    </xf>
    <xf numFmtId="6" fontId="0" fillId="2" borderId="2" xfId="1" applyNumberFormat="1" applyFont="1" applyFill="1" applyBorder="1">
      <alignment vertical="center"/>
    </xf>
    <xf numFmtId="6" fontId="0" fillId="0" borderId="2" xfId="1" applyNumberFormat="1" applyFont="1" applyFill="1" applyBorder="1">
      <alignment vertical="center"/>
    </xf>
    <xf numFmtId="6" fontId="11" fillId="0" borderId="2" xfId="1" applyNumberFormat="1" applyFont="1" applyFill="1" applyBorder="1">
      <alignment vertical="center"/>
    </xf>
    <xf numFmtId="0" fontId="0" fillId="0" borderId="0" xfId="0" applyAlignment="1">
      <alignment horizontal="right" vertical="center"/>
    </xf>
    <xf numFmtId="38" fontId="0" fillId="0" borderId="0" xfId="1" applyFont="1" applyFill="1">
      <alignment vertical="center"/>
    </xf>
    <xf numFmtId="0" fontId="0" fillId="0" borderId="2" xfId="0" applyBorder="1">
      <alignment vertical="center"/>
    </xf>
    <xf numFmtId="6" fontId="0" fillId="2" borderId="2" xfId="0" applyNumberFormat="1" applyFill="1" applyBorder="1">
      <alignment vertical="center"/>
    </xf>
    <xf numFmtId="0" fontId="0" fillId="2" borderId="2" xfId="0" applyFill="1" applyBorder="1">
      <alignment vertical="center"/>
    </xf>
    <xf numFmtId="0" fontId="0" fillId="0" borderId="2" xfId="0" applyBorder="1" applyAlignment="1">
      <alignment horizontal="right" vertical="center"/>
    </xf>
    <xf numFmtId="6" fontId="0" fillId="0" borderId="2" xfId="0" applyNumberFormat="1" applyBorder="1">
      <alignment vertical="center"/>
    </xf>
    <xf numFmtId="0" fontId="0" fillId="0" borderId="2" xfId="0" applyBorder="1" applyAlignment="1">
      <alignment horizontal="left" vertical="center"/>
    </xf>
    <xf numFmtId="6" fontId="0" fillId="2" borderId="1" xfId="0" applyNumberFormat="1" applyFill="1" applyBorder="1">
      <alignment vertical="center"/>
    </xf>
    <xf numFmtId="6" fontId="0" fillId="0" borderId="1" xfId="0" applyNumberFormat="1" applyBorder="1">
      <alignment vertical="center"/>
    </xf>
    <xf numFmtId="0" fontId="12" fillId="0" borderId="6" xfId="0" applyFont="1" applyBorder="1">
      <alignment vertical="center"/>
    </xf>
    <xf numFmtId="0" fontId="11" fillId="0" borderId="2" xfId="0" applyFont="1" applyBorder="1" applyAlignment="1">
      <alignment horizontal="right" vertical="center"/>
    </xf>
    <xf numFmtId="0" fontId="11" fillId="0" borderId="0" xfId="0" applyFont="1">
      <alignment vertical="center"/>
    </xf>
    <xf numFmtId="6" fontId="13" fillId="0" borderId="17" xfId="0" applyNumberFormat="1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Fill="1">
      <alignment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right" vertical="center"/>
    </xf>
    <xf numFmtId="0" fontId="15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176" fontId="0" fillId="0" borderId="2" xfId="0" applyNumberFormat="1" applyBorder="1">
      <alignment vertical="center"/>
    </xf>
    <xf numFmtId="0" fontId="0" fillId="2" borderId="2" xfId="1" applyNumberFormat="1" applyFont="1" applyFill="1" applyBorder="1">
      <alignment vertical="center"/>
    </xf>
    <xf numFmtId="6" fontId="14" fillId="2" borderId="1" xfId="0" applyNumberFormat="1" applyFont="1" applyFill="1" applyBorder="1">
      <alignment vertical="center"/>
    </xf>
    <xf numFmtId="0" fontId="14" fillId="3" borderId="3" xfId="0" applyFont="1" applyFill="1" applyBorder="1" applyAlignment="1">
      <alignment horizontal="right" vertical="center"/>
    </xf>
    <xf numFmtId="0" fontId="14" fillId="2" borderId="2" xfId="0" applyFont="1" applyFill="1" applyBorder="1" applyAlignment="1">
      <alignment vertical="center"/>
    </xf>
    <xf numFmtId="6" fontId="21" fillId="0" borderId="17" xfId="0" applyNumberFormat="1" applyFont="1" applyBorder="1">
      <alignment vertical="center"/>
    </xf>
    <xf numFmtId="0" fontId="21" fillId="0" borderId="0" xfId="0" applyFont="1">
      <alignment vertical="center"/>
    </xf>
    <xf numFmtId="0" fontId="24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5" fillId="0" borderId="0" xfId="0" applyFont="1">
      <alignment vertical="center"/>
    </xf>
    <xf numFmtId="0" fontId="26" fillId="0" borderId="0" xfId="0" applyFont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11" fillId="0" borderId="2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15" fillId="0" borderId="15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horizontal="left" vertical="center"/>
    </xf>
    <xf numFmtId="0" fontId="15" fillId="0" borderId="23" xfId="0" applyFont="1" applyFill="1" applyBorder="1" applyAlignment="1">
      <alignment horizontal="left" vertical="center"/>
    </xf>
    <xf numFmtId="0" fontId="17" fillId="0" borderId="21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left" vertical="top"/>
    </xf>
    <xf numFmtId="0" fontId="17" fillId="0" borderId="22" xfId="0" applyFont="1" applyFill="1" applyBorder="1" applyAlignment="1">
      <alignment horizontal="left" vertical="top"/>
    </xf>
    <xf numFmtId="0" fontId="17" fillId="0" borderId="18" xfId="0" applyFont="1" applyFill="1" applyBorder="1" applyAlignment="1">
      <alignment horizontal="left" vertical="top"/>
    </xf>
    <xf numFmtId="0" fontId="17" fillId="0" borderId="19" xfId="0" applyFont="1" applyFill="1" applyBorder="1" applyAlignment="1">
      <alignment horizontal="left" vertical="top"/>
    </xf>
    <xf numFmtId="0" fontId="17" fillId="0" borderId="20" xfId="0" applyFont="1" applyFill="1" applyBorder="1" applyAlignment="1">
      <alignment horizontal="left" vertical="top"/>
    </xf>
    <xf numFmtId="0" fontId="0" fillId="0" borderId="2" xfId="0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11" fillId="0" borderId="2" xfId="0" applyFont="1" applyBorder="1" applyAlignment="1">
      <alignment horizontal="right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20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14" fontId="24" fillId="0" borderId="4" xfId="0" applyNumberFormat="1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K60"/>
  <sheetViews>
    <sheetView tabSelected="1" zoomScale="80" zoomScaleNormal="80" workbookViewId="0">
      <selection activeCell="L8" sqref="L8"/>
    </sheetView>
  </sheetViews>
  <sheetFormatPr defaultRowHeight="18.75"/>
  <cols>
    <col min="1" max="1" width="11.625" customWidth="1"/>
    <col min="2" max="2" width="16" customWidth="1"/>
    <col min="3" max="3" width="23.125" customWidth="1"/>
    <col min="4" max="4" width="10.125" customWidth="1"/>
    <col min="5" max="5" width="11.5" customWidth="1"/>
    <col min="6" max="6" width="10" customWidth="1"/>
    <col min="7" max="7" width="11.25" customWidth="1"/>
    <col min="8" max="8" width="9.875" customWidth="1"/>
    <col min="9" max="10" width="8.75" customWidth="1"/>
  </cols>
  <sheetData>
    <row r="1" spans="1:11" ht="21.95" customHeight="1">
      <c r="A1" s="132" t="s">
        <v>34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1" ht="24.95" customHeight="1">
      <c r="A2" s="124" t="s">
        <v>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>
      <c r="A3" s="1"/>
      <c r="B3" s="1"/>
      <c r="C3" s="1"/>
      <c r="D3" s="1"/>
      <c r="E3" s="1"/>
    </row>
    <row r="4" spans="1:11">
      <c r="A4" s="1"/>
      <c r="B4" s="1"/>
      <c r="C4" s="1"/>
      <c r="D4" s="2"/>
      <c r="E4" s="2"/>
      <c r="F4" s="3"/>
      <c r="G4" s="4" t="s">
        <v>1</v>
      </c>
      <c r="H4" s="47" t="s">
        <v>37</v>
      </c>
      <c r="I4" s="5" t="s">
        <v>2</v>
      </c>
    </row>
    <row r="5" spans="1:11">
      <c r="A5" s="48"/>
      <c r="B5" s="50" t="s">
        <v>40</v>
      </c>
      <c r="C5" s="50"/>
      <c r="D5" s="49"/>
      <c r="E5" s="6"/>
      <c r="G5" s="125"/>
      <c r="H5" s="129">
        <v>43986</v>
      </c>
      <c r="I5" s="81"/>
    </row>
    <row r="6" spans="1:11">
      <c r="A6" s="1"/>
      <c r="B6" s="1"/>
      <c r="C6" s="1"/>
      <c r="D6" s="6"/>
      <c r="E6" s="6"/>
      <c r="G6" s="126"/>
      <c r="H6" s="130"/>
      <c r="I6" s="82"/>
    </row>
    <row r="7" spans="1:11">
      <c r="A7" s="1"/>
      <c r="B7" s="7"/>
      <c r="C7" s="8"/>
      <c r="D7" s="6"/>
      <c r="E7" s="6"/>
      <c r="G7" s="127"/>
      <c r="H7" s="131"/>
      <c r="I7" s="83"/>
    </row>
    <row r="8" spans="1:11">
      <c r="A8" s="39" t="s">
        <v>30</v>
      </c>
      <c r="B8" s="41"/>
      <c r="C8" s="8"/>
      <c r="D8" s="6"/>
      <c r="E8" s="6"/>
      <c r="H8" s="37"/>
      <c r="I8" s="37"/>
      <c r="J8" s="52"/>
    </row>
    <row r="9" spans="1:11" ht="19.5">
      <c r="A9" s="39" t="s">
        <v>31</v>
      </c>
      <c r="B9" s="41">
        <v>61</v>
      </c>
      <c r="C9" s="7"/>
      <c r="D9" s="9"/>
      <c r="E9" s="10"/>
      <c r="F9" s="11"/>
    </row>
    <row r="10" spans="1:11" ht="19.5">
      <c r="A10" s="39" t="s">
        <v>32</v>
      </c>
      <c r="B10" s="40">
        <f>B9-B8</f>
        <v>61</v>
      </c>
      <c r="C10" s="7"/>
      <c r="D10" s="9"/>
      <c r="E10" s="10"/>
      <c r="F10" s="11"/>
    </row>
    <row r="11" spans="1:11">
      <c r="B11" s="31"/>
      <c r="C11" s="31"/>
      <c r="D11" s="31"/>
      <c r="E11" s="31"/>
      <c r="F11" s="32"/>
      <c r="G11" s="33"/>
      <c r="H11" s="33"/>
      <c r="I11" s="33"/>
    </row>
    <row r="12" spans="1:11">
      <c r="A12" s="81" t="s">
        <v>3</v>
      </c>
      <c r="B12" s="108" t="s">
        <v>4</v>
      </c>
      <c r="C12" s="108"/>
      <c r="D12" s="12">
        <v>61</v>
      </c>
      <c r="E12" s="113"/>
      <c r="F12" s="114"/>
      <c r="G12" s="114"/>
      <c r="H12" s="114"/>
      <c r="I12" s="115"/>
    </row>
    <row r="13" spans="1:11">
      <c r="A13" s="82"/>
      <c r="B13" s="108" t="s">
        <v>5</v>
      </c>
      <c r="C13" s="108"/>
      <c r="D13" s="13">
        <v>0</v>
      </c>
      <c r="E13" s="116"/>
      <c r="F13" s="117"/>
      <c r="G13" s="117"/>
      <c r="H13" s="117"/>
      <c r="I13" s="118"/>
    </row>
    <row r="14" spans="1:11">
      <c r="A14" s="82"/>
      <c r="B14" s="69" t="s">
        <v>6</v>
      </c>
      <c r="C14" s="69"/>
      <c r="D14" s="14">
        <f>D12*D13</f>
        <v>0</v>
      </c>
      <c r="E14" s="116"/>
      <c r="F14" s="117"/>
      <c r="G14" s="117"/>
      <c r="H14" s="117"/>
      <c r="I14" s="118"/>
    </row>
    <row r="15" spans="1:11">
      <c r="A15" s="82"/>
      <c r="B15" s="108" t="s">
        <v>7</v>
      </c>
      <c r="C15" s="108"/>
      <c r="D15" s="13"/>
      <c r="E15" s="116"/>
      <c r="F15" s="117"/>
      <c r="G15" s="117"/>
      <c r="H15" s="117"/>
      <c r="I15" s="118"/>
    </row>
    <row r="16" spans="1:11">
      <c r="A16" s="83"/>
      <c r="B16" s="109" t="s">
        <v>8</v>
      </c>
      <c r="C16" s="109"/>
      <c r="D16" s="15">
        <f>D14+D15</f>
        <v>0</v>
      </c>
      <c r="E16" s="119"/>
      <c r="F16" s="120"/>
      <c r="G16" s="120"/>
      <c r="H16" s="120"/>
      <c r="I16" s="121"/>
    </row>
    <row r="17" spans="1:9">
      <c r="B17" s="55"/>
      <c r="C17" s="55"/>
      <c r="D17" s="17"/>
    </row>
    <row r="19" spans="1:9">
      <c r="A19" s="81" t="s">
        <v>9</v>
      </c>
      <c r="B19" s="81" t="s">
        <v>10</v>
      </c>
      <c r="C19" s="18" t="s">
        <v>11</v>
      </c>
      <c r="D19" s="19"/>
      <c r="E19" s="89"/>
      <c r="F19" s="90"/>
      <c r="G19" s="90"/>
      <c r="H19" s="90"/>
      <c r="I19" s="91"/>
    </row>
    <row r="20" spans="1:9">
      <c r="A20" s="82"/>
      <c r="B20" s="82"/>
      <c r="C20" s="18" t="s">
        <v>12</v>
      </c>
      <c r="D20" s="20"/>
      <c r="E20" s="92"/>
      <c r="F20" s="93"/>
      <c r="G20" s="93"/>
      <c r="H20" s="93"/>
      <c r="I20" s="94"/>
    </row>
    <row r="21" spans="1:9">
      <c r="A21" s="82"/>
      <c r="B21" s="83"/>
      <c r="C21" s="51" t="s">
        <v>13</v>
      </c>
      <c r="D21" s="22">
        <f>D19*D20</f>
        <v>0</v>
      </c>
      <c r="E21" s="95"/>
      <c r="F21" s="96"/>
      <c r="G21" s="96"/>
      <c r="H21" s="96"/>
      <c r="I21" s="97"/>
    </row>
    <row r="22" spans="1:9">
      <c r="A22" s="82"/>
      <c r="B22" s="110" t="s">
        <v>38</v>
      </c>
      <c r="C22" s="18" t="s">
        <v>11</v>
      </c>
      <c r="D22" s="19"/>
      <c r="E22" s="89"/>
      <c r="F22" s="90"/>
      <c r="G22" s="90"/>
      <c r="H22" s="90"/>
      <c r="I22" s="91"/>
    </row>
    <row r="23" spans="1:9">
      <c r="A23" s="82"/>
      <c r="B23" s="111"/>
      <c r="C23" s="18" t="s">
        <v>12</v>
      </c>
      <c r="D23" s="20"/>
      <c r="E23" s="92"/>
      <c r="F23" s="93"/>
      <c r="G23" s="93"/>
      <c r="H23" s="93"/>
      <c r="I23" s="94"/>
    </row>
    <row r="24" spans="1:9">
      <c r="A24" s="82"/>
      <c r="B24" s="112"/>
      <c r="C24" s="51" t="s">
        <v>15</v>
      </c>
      <c r="D24" s="22">
        <f>D22*D23</f>
        <v>0</v>
      </c>
      <c r="E24" s="95"/>
      <c r="F24" s="96"/>
      <c r="G24" s="96"/>
      <c r="H24" s="96"/>
      <c r="I24" s="97"/>
    </row>
    <row r="25" spans="1:9">
      <c r="A25" s="82"/>
      <c r="B25" s="110" t="s">
        <v>39</v>
      </c>
      <c r="C25" s="18" t="s">
        <v>11</v>
      </c>
      <c r="D25" s="19"/>
      <c r="E25" s="89"/>
      <c r="F25" s="90"/>
      <c r="G25" s="90"/>
      <c r="H25" s="90"/>
      <c r="I25" s="91"/>
    </row>
    <row r="26" spans="1:9">
      <c r="A26" s="82"/>
      <c r="B26" s="111"/>
      <c r="C26" s="18" t="s">
        <v>12</v>
      </c>
      <c r="D26" s="20"/>
      <c r="E26" s="92"/>
      <c r="F26" s="93"/>
      <c r="G26" s="93"/>
      <c r="H26" s="93"/>
      <c r="I26" s="94"/>
    </row>
    <row r="27" spans="1:9">
      <c r="A27" s="82"/>
      <c r="B27" s="112"/>
      <c r="C27" s="51" t="s">
        <v>15</v>
      </c>
      <c r="D27" s="22">
        <f t="shared" ref="D27" si="0">D25*D26</f>
        <v>0</v>
      </c>
      <c r="E27" s="95"/>
      <c r="F27" s="96"/>
      <c r="G27" s="96"/>
      <c r="H27" s="96"/>
      <c r="I27" s="97"/>
    </row>
    <row r="28" spans="1:9" ht="18.75" customHeight="1">
      <c r="A28" s="82"/>
      <c r="B28" s="98" t="s">
        <v>14</v>
      </c>
      <c r="C28" s="18" t="s">
        <v>11</v>
      </c>
      <c r="D28" s="19"/>
      <c r="E28" s="89"/>
      <c r="F28" s="90"/>
      <c r="G28" s="90"/>
      <c r="H28" s="90"/>
      <c r="I28" s="91"/>
    </row>
    <row r="29" spans="1:9">
      <c r="A29" s="82"/>
      <c r="B29" s="98"/>
      <c r="C29" s="18" t="s">
        <v>12</v>
      </c>
      <c r="D29" s="20"/>
      <c r="E29" s="92"/>
      <c r="F29" s="93"/>
      <c r="G29" s="93"/>
      <c r="H29" s="93"/>
      <c r="I29" s="94"/>
    </row>
    <row r="30" spans="1:9">
      <c r="A30" s="82"/>
      <c r="B30" s="98"/>
      <c r="C30" s="51" t="s">
        <v>15</v>
      </c>
      <c r="D30" s="22">
        <f t="shared" ref="D30" si="1">D28*D29</f>
        <v>0</v>
      </c>
      <c r="E30" s="95"/>
      <c r="F30" s="96"/>
      <c r="G30" s="96"/>
      <c r="H30" s="96"/>
      <c r="I30" s="97"/>
    </row>
    <row r="31" spans="1:9">
      <c r="A31" s="82"/>
      <c r="B31" s="98" t="s">
        <v>14</v>
      </c>
      <c r="C31" s="18" t="s">
        <v>11</v>
      </c>
      <c r="D31" s="19"/>
      <c r="E31" s="89"/>
      <c r="F31" s="90"/>
      <c r="G31" s="90"/>
      <c r="H31" s="90"/>
      <c r="I31" s="91"/>
    </row>
    <row r="32" spans="1:9">
      <c r="A32" s="82"/>
      <c r="B32" s="98"/>
      <c r="C32" s="18" t="s">
        <v>12</v>
      </c>
      <c r="D32" s="20"/>
      <c r="E32" s="92"/>
      <c r="F32" s="93"/>
      <c r="G32" s="93"/>
      <c r="H32" s="93"/>
      <c r="I32" s="94"/>
    </row>
    <row r="33" spans="1:9">
      <c r="A33" s="82"/>
      <c r="B33" s="98"/>
      <c r="C33" s="51" t="s">
        <v>15</v>
      </c>
      <c r="D33" s="22">
        <f t="shared" ref="D33" si="2">D31*D32</f>
        <v>0</v>
      </c>
      <c r="E33" s="95"/>
      <c r="F33" s="96"/>
      <c r="G33" s="96"/>
      <c r="H33" s="96"/>
      <c r="I33" s="97"/>
    </row>
    <row r="34" spans="1:9">
      <c r="A34" s="82"/>
      <c r="B34" s="98" t="s">
        <v>14</v>
      </c>
      <c r="C34" s="18" t="s">
        <v>11</v>
      </c>
      <c r="D34" s="19"/>
      <c r="E34" s="89"/>
      <c r="F34" s="90"/>
      <c r="G34" s="90"/>
      <c r="H34" s="90"/>
      <c r="I34" s="91"/>
    </row>
    <row r="35" spans="1:9">
      <c r="A35" s="82"/>
      <c r="B35" s="98"/>
      <c r="C35" s="18" t="s">
        <v>12</v>
      </c>
      <c r="D35" s="20"/>
      <c r="E35" s="92"/>
      <c r="F35" s="93"/>
      <c r="G35" s="93"/>
      <c r="H35" s="93"/>
      <c r="I35" s="94"/>
    </row>
    <row r="36" spans="1:9">
      <c r="A36" s="82"/>
      <c r="B36" s="98"/>
      <c r="C36" s="51" t="s">
        <v>15</v>
      </c>
      <c r="D36" s="22">
        <f t="shared" ref="D36" si="3">D34*D35</f>
        <v>0</v>
      </c>
      <c r="E36" s="95"/>
      <c r="F36" s="96"/>
      <c r="G36" s="96"/>
      <c r="H36" s="96"/>
      <c r="I36" s="97"/>
    </row>
    <row r="37" spans="1:9">
      <c r="A37" s="82"/>
      <c r="B37" s="98" t="s">
        <v>14</v>
      </c>
      <c r="C37" s="18" t="s">
        <v>11</v>
      </c>
      <c r="D37" s="19"/>
      <c r="E37" s="99"/>
      <c r="F37" s="100"/>
      <c r="G37" s="100"/>
      <c r="H37" s="100"/>
      <c r="I37" s="101"/>
    </row>
    <row r="38" spans="1:9">
      <c r="A38" s="82"/>
      <c r="B38" s="98"/>
      <c r="C38" s="18" t="s">
        <v>12</v>
      </c>
      <c r="D38" s="20"/>
      <c r="E38" s="102"/>
      <c r="F38" s="103"/>
      <c r="G38" s="103"/>
      <c r="H38" s="103"/>
      <c r="I38" s="104"/>
    </row>
    <row r="39" spans="1:9">
      <c r="A39" s="82"/>
      <c r="B39" s="98"/>
      <c r="C39" s="51" t="s">
        <v>15</v>
      </c>
      <c r="D39" s="22"/>
      <c r="E39" s="105"/>
      <c r="F39" s="106"/>
      <c r="G39" s="106"/>
      <c r="H39" s="106"/>
      <c r="I39" s="107"/>
    </row>
    <row r="40" spans="1:9" ht="19.5" customHeight="1">
      <c r="A40" s="82"/>
      <c r="B40" s="69" t="s">
        <v>16</v>
      </c>
      <c r="C40" s="69"/>
      <c r="D40" s="22">
        <f>D21+D24+D27+D30+D33+D36+D39</f>
        <v>0</v>
      </c>
    </row>
    <row r="41" spans="1:9" ht="17.25" customHeight="1">
      <c r="A41" s="82"/>
      <c r="B41" s="70" t="s">
        <v>17</v>
      </c>
      <c r="C41" s="71"/>
      <c r="D41" s="24">
        <v>0</v>
      </c>
      <c r="E41" s="72"/>
      <c r="F41" s="73"/>
      <c r="G41" s="73"/>
      <c r="H41" s="73"/>
      <c r="I41" s="74"/>
    </row>
    <row r="42" spans="1:9" ht="17.25" customHeight="1">
      <c r="A42" s="82"/>
      <c r="B42" s="81" t="s">
        <v>18</v>
      </c>
      <c r="C42" s="53" t="s">
        <v>19</v>
      </c>
      <c r="D42" s="24">
        <v>0</v>
      </c>
      <c r="E42" s="75"/>
      <c r="F42" s="76"/>
      <c r="G42" s="76"/>
      <c r="H42" s="76"/>
      <c r="I42" s="77"/>
    </row>
    <row r="43" spans="1:9" ht="17.25" customHeight="1">
      <c r="A43" s="82"/>
      <c r="B43" s="82"/>
      <c r="C43" s="34" t="s">
        <v>20</v>
      </c>
      <c r="D43" s="42">
        <v>0</v>
      </c>
      <c r="E43" s="78"/>
      <c r="F43" s="79"/>
      <c r="G43" s="79"/>
      <c r="H43" s="79"/>
      <c r="I43" s="80"/>
    </row>
    <row r="44" spans="1:9" ht="17.25" customHeight="1">
      <c r="A44" s="82"/>
      <c r="B44" s="83"/>
      <c r="C44" s="35" t="s">
        <v>21</v>
      </c>
      <c r="D44" s="42">
        <v>0</v>
      </c>
      <c r="E44" s="44" t="s">
        <v>22</v>
      </c>
      <c r="F44" s="84"/>
      <c r="G44" s="84"/>
      <c r="H44" s="84"/>
      <c r="I44" s="85"/>
    </row>
    <row r="45" spans="1:9" ht="17.25" customHeight="1">
      <c r="A45" s="82"/>
      <c r="B45" s="86" t="s">
        <v>23</v>
      </c>
      <c r="C45" s="36" t="s">
        <v>24</v>
      </c>
      <c r="D45" s="24">
        <v>13000</v>
      </c>
      <c r="E45" s="72"/>
      <c r="F45" s="73"/>
      <c r="G45" s="73"/>
      <c r="H45" s="73"/>
      <c r="I45" s="74"/>
    </row>
    <row r="46" spans="1:9" ht="17.25" customHeight="1">
      <c r="A46" s="82"/>
      <c r="B46" s="87"/>
      <c r="C46" s="36" t="s">
        <v>25</v>
      </c>
      <c r="D46" s="24">
        <v>0</v>
      </c>
      <c r="E46" s="75"/>
      <c r="F46" s="76"/>
      <c r="G46" s="76"/>
      <c r="H46" s="76"/>
      <c r="I46" s="77"/>
    </row>
    <row r="47" spans="1:9" ht="17.25" customHeight="1">
      <c r="A47" s="82"/>
      <c r="B47" s="87"/>
      <c r="C47" s="36" t="s">
        <v>26</v>
      </c>
      <c r="D47" s="24">
        <v>0</v>
      </c>
      <c r="E47" s="75"/>
      <c r="F47" s="76"/>
      <c r="G47" s="76"/>
      <c r="H47" s="76"/>
      <c r="I47" s="77"/>
    </row>
    <row r="48" spans="1:9" ht="17.25" customHeight="1">
      <c r="A48" s="82"/>
      <c r="B48" s="88"/>
      <c r="C48" s="43" t="s">
        <v>33</v>
      </c>
      <c r="D48" s="25">
        <f>SUM(D45:D47)</f>
        <v>13000</v>
      </c>
      <c r="E48" s="78"/>
      <c r="F48" s="79"/>
      <c r="G48" s="79"/>
      <c r="H48" s="79"/>
      <c r="I48" s="80"/>
    </row>
    <row r="49" spans="1:9" ht="17.25" customHeight="1">
      <c r="A49" s="83"/>
      <c r="B49" s="26"/>
      <c r="C49" s="54" t="s">
        <v>27</v>
      </c>
      <c r="D49" s="15">
        <f>D40+D41+D42+D43+D44+D48</f>
        <v>13000</v>
      </c>
      <c r="E49" s="28"/>
    </row>
    <row r="50" spans="1:9" ht="19.5" thickBot="1"/>
    <row r="51" spans="1:9" ht="23.1" customHeight="1" thickBot="1">
      <c r="B51" s="56" t="s">
        <v>28</v>
      </c>
      <c r="C51" s="57"/>
      <c r="D51" s="29">
        <f>D16-D49</f>
        <v>-13000</v>
      </c>
      <c r="E51" s="30"/>
    </row>
    <row r="52" spans="1:9" ht="23.1" customHeight="1" thickBot="1">
      <c r="B52" s="58" t="s">
        <v>36</v>
      </c>
      <c r="C52" s="59"/>
      <c r="D52" s="45">
        <f>D51+D48</f>
        <v>0</v>
      </c>
      <c r="E52" s="46" t="s">
        <v>35</v>
      </c>
    </row>
    <row r="53" spans="1:9" ht="19.5" thickBot="1"/>
    <row r="54" spans="1:9" ht="19.5" thickBot="1">
      <c r="B54" s="60" t="s">
        <v>29</v>
      </c>
      <c r="C54" s="61"/>
      <c r="D54" s="61"/>
      <c r="E54" s="61"/>
      <c r="F54" s="61"/>
      <c r="G54" s="61"/>
      <c r="H54" s="61"/>
      <c r="I54" s="62"/>
    </row>
    <row r="55" spans="1:9" ht="20.100000000000001" customHeight="1">
      <c r="B55" s="63"/>
      <c r="C55" s="64"/>
      <c r="D55" s="64"/>
      <c r="E55" s="64"/>
      <c r="F55" s="64"/>
      <c r="G55" s="64"/>
      <c r="H55" s="64"/>
      <c r="I55" s="65"/>
    </row>
    <row r="56" spans="1:9">
      <c r="B56" s="63"/>
      <c r="C56" s="64"/>
      <c r="D56" s="64"/>
      <c r="E56" s="64"/>
      <c r="F56" s="64"/>
      <c r="G56" s="64"/>
      <c r="H56" s="64"/>
      <c r="I56" s="65"/>
    </row>
    <row r="57" spans="1:9">
      <c r="B57" s="63"/>
      <c r="C57" s="64"/>
      <c r="D57" s="64"/>
      <c r="E57" s="64"/>
      <c r="F57" s="64"/>
      <c r="G57" s="64"/>
      <c r="H57" s="64"/>
      <c r="I57" s="65"/>
    </row>
    <row r="58" spans="1:9">
      <c r="B58" s="63"/>
      <c r="C58" s="64"/>
      <c r="D58" s="64"/>
      <c r="E58" s="64"/>
      <c r="F58" s="64"/>
      <c r="G58" s="64"/>
      <c r="H58" s="64"/>
      <c r="I58" s="65"/>
    </row>
    <row r="59" spans="1:9">
      <c r="B59" s="63"/>
      <c r="C59" s="64"/>
      <c r="D59" s="64"/>
      <c r="E59" s="64"/>
      <c r="F59" s="64"/>
      <c r="G59" s="64"/>
      <c r="H59" s="64"/>
      <c r="I59" s="65"/>
    </row>
    <row r="60" spans="1:9" ht="19.5" thickBot="1">
      <c r="B60" s="66"/>
      <c r="C60" s="67"/>
      <c r="D60" s="67"/>
      <c r="E60" s="67"/>
      <c r="F60" s="67"/>
      <c r="G60" s="67"/>
      <c r="H60" s="67"/>
      <c r="I60" s="68"/>
    </row>
  </sheetData>
  <mergeCells count="38">
    <mergeCell ref="B14:C14"/>
    <mergeCell ref="A1:K1"/>
    <mergeCell ref="A2:K2"/>
    <mergeCell ref="G5:G7"/>
    <mergeCell ref="H5:H7"/>
    <mergeCell ref="I5:I7"/>
    <mergeCell ref="B37:B39"/>
    <mergeCell ref="E37:I39"/>
    <mergeCell ref="B15:C15"/>
    <mergeCell ref="B16:C16"/>
    <mergeCell ref="A19:A49"/>
    <mergeCell ref="B19:B21"/>
    <mergeCell ref="E19:I21"/>
    <mergeCell ref="B22:B24"/>
    <mergeCell ref="E22:I24"/>
    <mergeCell ref="B25:B27"/>
    <mergeCell ref="E25:I27"/>
    <mergeCell ref="B28:B30"/>
    <mergeCell ref="A12:A16"/>
    <mergeCell ref="B12:C12"/>
    <mergeCell ref="E12:I16"/>
    <mergeCell ref="B13:C13"/>
    <mergeCell ref="E28:I30"/>
    <mergeCell ref="B31:B33"/>
    <mergeCell ref="E31:I33"/>
    <mergeCell ref="B34:B36"/>
    <mergeCell ref="E34:I36"/>
    <mergeCell ref="B51:C51"/>
    <mergeCell ref="B52:C52"/>
    <mergeCell ref="B54:I54"/>
    <mergeCell ref="B55:I60"/>
    <mergeCell ref="B40:C40"/>
    <mergeCell ref="B41:C41"/>
    <mergeCell ref="E41:I43"/>
    <mergeCell ref="B42:B44"/>
    <mergeCell ref="F44:I44"/>
    <mergeCell ref="B45:B48"/>
    <mergeCell ref="E45:I48"/>
  </mergeCells>
  <phoneticPr fontId="3"/>
  <pageMargins left="0.70866141732283472" right="0.70866141732283472" top="0.74803149606299213" bottom="0.74803149606299213" header="0.31496062992125984" footer="0.31496062992125984"/>
  <pageSetup paperSize="9" scale="63" orientation="portrait" copies="2" r:id="rId1"/>
  <headerFooter>
    <oddHeader>&amp;A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K60"/>
  <sheetViews>
    <sheetView zoomScale="80" zoomScaleNormal="80" workbookViewId="0">
      <selection activeCell="E9" sqref="E9"/>
    </sheetView>
  </sheetViews>
  <sheetFormatPr defaultRowHeight="18.75"/>
  <cols>
    <col min="1" max="1" width="11.625" customWidth="1"/>
    <col min="2" max="2" width="16" customWidth="1"/>
    <col min="3" max="3" width="23.125" customWidth="1"/>
    <col min="4" max="4" width="10.125" customWidth="1"/>
    <col min="5" max="5" width="11.5" customWidth="1"/>
    <col min="6" max="6" width="10" customWidth="1"/>
    <col min="7" max="7" width="8.75" customWidth="1"/>
    <col min="9" max="10" width="8.75" customWidth="1"/>
  </cols>
  <sheetData>
    <row r="1" spans="1:11" ht="21.95" customHeight="1">
      <c r="A1" s="122" t="s">
        <v>34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ht="24.95" customHeight="1">
      <c r="A2" s="124" t="s">
        <v>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>
      <c r="A3" s="1"/>
      <c r="B3" s="1"/>
      <c r="C3" s="1"/>
      <c r="D3" s="1"/>
      <c r="E3" s="1"/>
    </row>
    <row r="4" spans="1:11">
      <c r="A4" s="1"/>
      <c r="B4" s="1"/>
      <c r="C4" s="1"/>
      <c r="D4" s="2"/>
      <c r="E4" s="2"/>
      <c r="F4" s="3"/>
      <c r="G4" s="4" t="s">
        <v>1</v>
      </c>
      <c r="H4" s="47" t="s">
        <v>37</v>
      </c>
      <c r="I4" s="5" t="s">
        <v>2</v>
      </c>
    </row>
    <row r="5" spans="1:11">
      <c r="A5" s="128" t="s">
        <v>41</v>
      </c>
      <c r="B5" s="128"/>
      <c r="C5" s="128"/>
      <c r="D5" s="128"/>
      <c r="E5" s="6"/>
      <c r="G5" s="125"/>
      <c r="H5" s="125"/>
      <c r="I5" s="81"/>
    </row>
    <row r="6" spans="1:11">
      <c r="A6" s="1"/>
      <c r="B6" s="1"/>
      <c r="C6" s="1"/>
      <c r="D6" s="6"/>
      <c r="E6" s="6"/>
      <c r="G6" s="126"/>
      <c r="H6" s="126"/>
      <c r="I6" s="82"/>
    </row>
    <row r="7" spans="1:11">
      <c r="A7" s="1"/>
      <c r="B7" s="7"/>
      <c r="C7" s="8"/>
      <c r="D7" s="6"/>
      <c r="E7" s="6"/>
      <c r="G7" s="127"/>
      <c r="H7" s="127"/>
      <c r="I7" s="83"/>
    </row>
    <row r="8" spans="1:11">
      <c r="A8" s="39" t="s">
        <v>30</v>
      </c>
      <c r="B8" s="41"/>
      <c r="C8" s="8"/>
      <c r="D8" s="6"/>
      <c r="E8" s="6"/>
      <c r="H8" s="37"/>
      <c r="I8" s="37"/>
      <c r="J8" s="38"/>
    </row>
    <row r="9" spans="1:11" ht="19.5">
      <c r="A9" s="39" t="s">
        <v>31</v>
      </c>
      <c r="B9" s="41"/>
      <c r="C9" s="7"/>
      <c r="D9" s="9"/>
      <c r="E9" s="10"/>
      <c r="F9" s="11"/>
    </row>
    <row r="10" spans="1:11" ht="19.5">
      <c r="A10" s="39" t="s">
        <v>32</v>
      </c>
      <c r="B10" s="40">
        <f>B9-B8</f>
        <v>0</v>
      </c>
      <c r="C10" s="7"/>
      <c r="D10" s="9"/>
      <c r="E10" s="10"/>
      <c r="F10" s="11"/>
    </row>
    <row r="11" spans="1:11">
      <c r="B11" s="31"/>
      <c r="C11" s="31"/>
      <c r="D11" s="31"/>
      <c r="E11" s="31"/>
      <c r="F11" s="32"/>
      <c r="G11" s="33"/>
      <c r="H11" s="33"/>
      <c r="I11" s="33"/>
    </row>
    <row r="12" spans="1:11">
      <c r="A12" s="81" t="s">
        <v>3</v>
      </c>
      <c r="B12" s="108" t="s">
        <v>4</v>
      </c>
      <c r="C12" s="108"/>
      <c r="D12" s="12"/>
      <c r="E12" s="113"/>
      <c r="F12" s="114"/>
      <c r="G12" s="114"/>
      <c r="H12" s="114"/>
      <c r="I12" s="115"/>
    </row>
    <row r="13" spans="1:11">
      <c r="A13" s="82"/>
      <c r="B13" s="108" t="s">
        <v>5</v>
      </c>
      <c r="C13" s="108"/>
      <c r="D13" s="13"/>
      <c r="E13" s="116"/>
      <c r="F13" s="117"/>
      <c r="G13" s="117"/>
      <c r="H13" s="117"/>
      <c r="I13" s="118"/>
    </row>
    <row r="14" spans="1:11">
      <c r="A14" s="82"/>
      <c r="B14" s="69" t="s">
        <v>6</v>
      </c>
      <c r="C14" s="69"/>
      <c r="D14" s="14">
        <f>D12*D13</f>
        <v>0</v>
      </c>
      <c r="E14" s="116"/>
      <c r="F14" s="117"/>
      <c r="G14" s="117"/>
      <c r="H14" s="117"/>
      <c r="I14" s="118"/>
    </row>
    <row r="15" spans="1:11">
      <c r="A15" s="82"/>
      <c r="B15" s="108" t="s">
        <v>7</v>
      </c>
      <c r="C15" s="108"/>
      <c r="D15" s="13"/>
      <c r="E15" s="116"/>
      <c r="F15" s="117"/>
      <c r="G15" s="117"/>
      <c r="H15" s="117"/>
      <c r="I15" s="118"/>
    </row>
    <row r="16" spans="1:11">
      <c r="A16" s="83"/>
      <c r="B16" s="109" t="s">
        <v>8</v>
      </c>
      <c r="C16" s="109"/>
      <c r="D16" s="15">
        <f>D14+D15</f>
        <v>0</v>
      </c>
      <c r="E16" s="119"/>
      <c r="F16" s="120"/>
      <c r="G16" s="120"/>
      <c r="H16" s="120"/>
      <c r="I16" s="121"/>
    </row>
    <row r="17" spans="1:9">
      <c r="B17" s="16"/>
      <c r="C17" s="16"/>
      <c r="D17" s="17"/>
    </row>
    <row r="19" spans="1:9">
      <c r="A19" s="81" t="s">
        <v>9</v>
      </c>
      <c r="B19" s="81" t="s">
        <v>10</v>
      </c>
      <c r="C19" s="18" t="s">
        <v>11</v>
      </c>
      <c r="D19" s="19"/>
      <c r="E19" s="113"/>
      <c r="F19" s="114"/>
      <c r="G19" s="114"/>
      <c r="H19" s="114"/>
      <c r="I19" s="115"/>
    </row>
    <row r="20" spans="1:9">
      <c r="A20" s="82"/>
      <c r="B20" s="82"/>
      <c r="C20" s="18" t="s">
        <v>12</v>
      </c>
      <c r="D20" s="20"/>
      <c r="E20" s="116"/>
      <c r="F20" s="117"/>
      <c r="G20" s="117"/>
      <c r="H20" s="117"/>
      <c r="I20" s="118"/>
    </row>
    <row r="21" spans="1:9">
      <c r="A21" s="82"/>
      <c r="B21" s="83"/>
      <c r="C21" s="21" t="s">
        <v>13</v>
      </c>
      <c r="D21" s="22">
        <f>D19*D20</f>
        <v>0</v>
      </c>
      <c r="E21" s="119"/>
      <c r="F21" s="120"/>
      <c r="G21" s="120"/>
      <c r="H21" s="120"/>
      <c r="I21" s="121"/>
    </row>
    <row r="22" spans="1:9">
      <c r="A22" s="82"/>
      <c r="B22" s="98" t="s">
        <v>14</v>
      </c>
      <c r="C22" s="18" t="s">
        <v>11</v>
      </c>
      <c r="D22" s="19"/>
      <c r="E22" s="113"/>
      <c r="F22" s="114"/>
      <c r="G22" s="114"/>
      <c r="H22" s="114"/>
      <c r="I22" s="115"/>
    </row>
    <row r="23" spans="1:9">
      <c r="A23" s="82"/>
      <c r="B23" s="98"/>
      <c r="C23" s="18" t="s">
        <v>12</v>
      </c>
      <c r="D23" s="20"/>
      <c r="E23" s="116"/>
      <c r="F23" s="117"/>
      <c r="G23" s="117"/>
      <c r="H23" s="117"/>
      <c r="I23" s="118"/>
    </row>
    <row r="24" spans="1:9">
      <c r="A24" s="82"/>
      <c r="B24" s="98"/>
      <c r="C24" s="21" t="s">
        <v>15</v>
      </c>
      <c r="D24" s="22">
        <f>D22*D23</f>
        <v>0</v>
      </c>
      <c r="E24" s="119"/>
      <c r="F24" s="120"/>
      <c r="G24" s="120"/>
      <c r="H24" s="120"/>
      <c r="I24" s="121"/>
    </row>
    <row r="25" spans="1:9">
      <c r="A25" s="82"/>
      <c r="B25" s="98" t="s">
        <v>14</v>
      </c>
      <c r="C25" s="18" t="s">
        <v>11</v>
      </c>
      <c r="D25" s="19"/>
      <c r="E25" s="113"/>
      <c r="F25" s="114"/>
      <c r="G25" s="114"/>
      <c r="H25" s="114"/>
      <c r="I25" s="115"/>
    </row>
    <row r="26" spans="1:9">
      <c r="A26" s="82"/>
      <c r="B26" s="98"/>
      <c r="C26" s="18" t="s">
        <v>12</v>
      </c>
      <c r="D26" s="20"/>
      <c r="E26" s="116"/>
      <c r="F26" s="117"/>
      <c r="G26" s="117"/>
      <c r="H26" s="117"/>
      <c r="I26" s="118"/>
    </row>
    <row r="27" spans="1:9">
      <c r="A27" s="82"/>
      <c r="B27" s="98"/>
      <c r="C27" s="21" t="s">
        <v>15</v>
      </c>
      <c r="D27" s="22">
        <f t="shared" ref="D27" si="0">D25*D26</f>
        <v>0</v>
      </c>
      <c r="E27" s="119"/>
      <c r="F27" s="120"/>
      <c r="G27" s="120"/>
      <c r="H27" s="120"/>
      <c r="I27" s="121"/>
    </row>
    <row r="28" spans="1:9">
      <c r="A28" s="82"/>
      <c r="B28" s="98" t="s">
        <v>14</v>
      </c>
      <c r="C28" s="18" t="s">
        <v>11</v>
      </c>
      <c r="D28" s="19"/>
      <c r="E28" s="113"/>
      <c r="F28" s="114"/>
      <c r="G28" s="114"/>
      <c r="H28" s="114"/>
      <c r="I28" s="115"/>
    </row>
    <row r="29" spans="1:9">
      <c r="A29" s="82"/>
      <c r="B29" s="98"/>
      <c r="C29" s="18" t="s">
        <v>12</v>
      </c>
      <c r="D29" s="20"/>
      <c r="E29" s="116"/>
      <c r="F29" s="117"/>
      <c r="G29" s="117"/>
      <c r="H29" s="117"/>
      <c r="I29" s="118"/>
    </row>
    <row r="30" spans="1:9">
      <c r="A30" s="82"/>
      <c r="B30" s="98"/>
      <c r="C30" s="21" t="s">
        <v>15</v>
      </c>
      <c r="D30" s="22">
        <f t="shared" ref="D30" si="1">D28*D29</f>
        <v>0</v>
      </c>
      <c r="E30" s="119"/>
      <c r="F30" s="120"/>
      <c r="G30" s="120"/>
      <c r="H30" s="120"/>
      <c r="I30" s="121"/>
    </row>
    <row r="31" spans="1:9">
      <c r="A31" s="82"/>
      <c r="B31" s="98" t="s">
        <v>14</v>
      </c>
      <c r="C31" s="18" t="s">
        <v>11</v>
      </c>
      <c r="D31" s="19"/>
      <c r="E31" s="113"/>
      <c r="F31" s="114"/>
      <c r="G31" s="114"/>
      <c r="H31" s="114"/>
      <c r="I31" s="115"/>
    </row>
    <row r="32" spans="1:9">
      <c r="A32" s="82"/>
      <c r="B32" s="98"/>
      <c r="C32" s="18" t="s">
        <v>12</v>
      </c>
      <c r="D32" s="20"/>
      <c r="E32" s="116"/>
      <c r="F32" s="117"/>
      <c r="G32" s="117"/>
      <c r="H32" s="117"/>
      <c r="I32" s="118"/>
    </row>
    <row r="33" spans="1:9">
      <c r="A33" s="82"/>
      <c r="B33" s="98"/>
      <c r="C33" s="21" t="s">
        <v>15</v>
      </c>
      <c r="D33" s="22">
        <f t="shared" ref="D33" si="2">D31*D32</f>
        <v>0</v>
      </c>
      <c r="E33" s="119"/>
      <c r="F33" s="120"/>
      <c r="G33" s="120"/>
      <c r="H33" s="120"/>
      <c r="I33" s="121"/>
    </row>
    <row r="34" spans="1:9">
      <c r="A34" s="82"/>
      <c r="B34" s="98" t="s">
        <v>14</v>
      </c>
      <c r="C34" s="18" t="s">
        <v>11</v>
      </c>
      <c r="D34" s="19"/>
      <c r="E34" s="113"/>
      <c r="F34" s="114"/>
      <c r="G34" s="114"/>
      <c r="H34" s="114"/>
      <c r="I34" s="115"/>
    </row>
    <row r="35" spans="1:9">
      <c r="A35" s="82"/>
      <c r="B35" s="98"/>
      <c r="C35" s="18" t="s">
        <v>12</v>
      </c>
      <c r="D35" s="20"/>
      <c r="E35" s="116"/>
      <c r="F35" s="117"/>
      <c r="G35" s="117"/>
      <c r="H35" s="117"/>
      <c r="I35" s="118"/>
    </row>
    <row r="36" spans="1:9">
      <c r="A36" s="82"/>
      <c r="B36" s="98"/>
      <c r="C36" s="21" t="s">
        <v>15</v>
      </c>
      <c r="D36" s="22">
        <f t="shared" ref="D36" si="3">D34*D35</f>
        <v>0</v>
      </c>
      <c r="E36" s="119"/>
      <c r="F36" s="120"/>
      <c r="G36" s="120"/>
      <c r="H36" s="120"/>
      <c r="I36" s="121"/>
    </row>
    <row r="37" spans="1:9">
      <c r="A37" s="82"/>
      <c r="B37" s="98" t="s">
        <v>14</v>
      </c>
      <c r="C37" s="18" t="s">
        <v>11</v>
      </c>
      <c r="D37" s="19"/>
      <c r="E37" s="113"/>
      <c r="F37" s="114"/>
      <c r="G37" s="114"/>
      <c r="H37" s="114"/>
      <c r="I37" s="115"/>
    </row>
    <row r="38" spans="1:9">
      <c r="A38" s="82"/>
      <c r="B38" s="98"/>
      <c r="C38" s="18" t="s">
        <v>12</v>
      </c>
      <c r="D38" s="20"/>
      <c r="E38" s="116"/>
      <c r="F38" s="117"/>
      <c r="G38" s="117"/>
      <c r="H38" s="117"/>
      <c r="I38" s="118"/>
    </row>
    <row r="39" spans="1:9">
      <c r="A39" s="82"/>
      <c r="B39" s="98"/>
      <c r="C39" s="21" t="s">
        <v>15</v>
      </c>
      <c r="D39" s="22">
        <f t="shared" ref="D39" si="4">D37*D38</f>
        <v>0</v>
      </c>
      <c r="E39" s="119"/>
      <c r="F39" s="120"/>
      <c r="G39" s="120"/>
      <c r="H39" s="120"/>
      <c r="I39" s="121"/>
    </row>
    <row r="40" spans="1:9" ht="19.5" customHeight="1">
      <c r="A40" s="82"/>
      <c r="B40" s="69" t="s">
        <v>16</v>
      </c>
      <c r="C40" s="69"/>
      <c r="D40" s="22">
        <f>D21+D24+D27+D30+D33+D36+D39</f>
        <v>0</v>
      </c>
    </row>
    <row r="41" spans="1:9" ht="17.25" customHeight="1">
      <c r="A41" s="82"/>
      <c r="B41" s="70" t="s">
        <v>17</v>
      </c>
      <c r="C41" s="71"/>
      <c r="D41" s="24"/>
      <c r="E41" s="72"/>
      <c r="F41" s="73"/>
      <c r="G41" s="73"/>
      <c r="H41" s="73"/>
      <c r="I41" s="74"/>
    </row>
    <row r="42" spans="1:9" ht="17.25" customHeight="1">
      <c r="A42" s="82"/>
      <c r="B42" s="81" t="s">
        <v>18</v>
      </c>
      <c r="C42" s="23" t="s">
        <v>19</v>
      </c>
      <c r="D42" s="24"/>
      <c r="E42" s="75"/>
      <c r="F42" s="76"/>
      <c r="G42" s="76"/>
      <c r="H42" s="76"/>
      <c r="I42" s="77"/>
    </row>
    <row r="43" spans="1:9" ht="17.25" customHeight="1">
      <c r="A43" s="82"/>
      <c r="B43" s="82"/>
      <c r="C43" s="34" t="s">
        <v>20</v>
      </c>
      <c r="D43" s="42"/>
      <c r="E43" s="78"/>
      <c r="F43" s="79"/>
      <c r="G43" s="79"/>
      <c r="H43" s="79"/>
      <c r="I43" s="80"/>
    </row>
    <row r="44" spans="1:9" ht="17.25" customHeight="1">
      <c r="A44" s="82"/>
      <c r="B44" s="83"/>
      <c r="C44" s="35" t="s">
        <v>21</v>
      </c>
      <c r="D44" s="42"/>
      <c r="E44" s="44" t="s">
        <v>22</v>
      </c>
      <c r="F44" s="84"/>
      <c r="G44" s="84"/>
      <c r="H44" s="84"/>
      <c r="I44" s="85"/>
    </row>
    <row r="45" spans="1:9" ht="17.25" customHeight="1">
      <c r="A45" s="82"/>
      <c r="B45" s="86" t="s">
        <v>23</v>
      </c>
      <c r="C45" s="36" t="s">
        <v>24</v>
      </c>
      <c r="D45" s="24"/>
      <c r="E45" s="72"/>
      <c r="F45" s="73"/>
      <c r="G45" s="73"/>
      <c r="H45" s="73"/>
      <c r="I45" s="74"/>
    </row>
    <row r="46" spans="1:9" ht="17.25" customHeight="1">
      <c r="A46" s="82"/>
      <c r="B46" s="87"/>
      <c r="C46" s="36" t="s">
        <v>25</v>
      </c>
      <c r="D46" s="24"/>
      <c r="E46" s="75"/>
      <c r="F46" s="76"/>
      <c r="G46" s="76"/>
      <c r="H46" s="76"/>
      <c r="I46" s="77"/>
    </row>
    <row r="47" spans="1:9" ht="17.25" customHeight="1">
      <c r="A47" s="82"/>
      <c r="B47" s="87"/>
      <c r="C47" s="36" t="s">
        <v>26</v>
      </c>
      <c r="D47" s="24"/>
      <c r="E47" s="75"/>
      <c r="F47" s="76"/>
      <c r="G47" s="76"/>
      <c r="H47" s="76"/>
      <c r="I47" s="77"/>
    </row>
    <row r="48" spans="1:9" ht="17.25" customHeight="1">
      <c r="A48" s="82"/>
      <c r="B48" s="88"/>
      <c r="C48" s="43" t="s">
        <v>33</v>
      </c>
      <c r="D48" s="25">
        <f>SUM(D45:D47)</f>
        <v>0</v>
      </c>
      <c r="E48" s="78"/>
      <c r="F48" s="79"/>
      <c r="G48" s="79"/>
      <c r="H48" s="79"/>
      <c r="I48" s="80"/>
    </row>
    <row r="49" spans="1:9" ht="17.25" customHeight="1">
      <c r="A49" s="83"/>
      <c r="B49" s="26"/>
      <c r="C49" s="27" t="s">
        <v>27</v>
      </c>
      <c r="D49" s="15">
        <f>D40+D41+D42+D43+D44+D48</f>
        <v>0</v>
      </c>
      <c r="E49" s="28"/>
    </row>
    <row r="50" spans="1:9" ht="19.5" thickBot="1"/>
    <row r="51" spans="1:9" ht="23.1" customHeight="1" thickBot="1">
      <c r="B51" s="56" t="s">
        <v>28</v>
      </c>
      <c r="C51" s="57"/>
      <c r="D51" s="29">
        <f>D16-D49</f>
        <v>0</v>
      </c>
      <c r="E51" s="30"/>
    </row>
    <row r="52" spans="1:9" ht="23.1" customHeight="1" thickBot="1">
      <c r="B52" s="58" t="s">
        <v>36</v>
      </c>
      <c r="C52" s="59"/>
      <c r="D52" s="45">
        <f>D51+D48</f>
        <v>0</v>
      </c>
      <c r="E52" s="46" t="s">
        <v>35</v>
      </c>
    </row>
    <row r="53" spans="1:9" ht="19.5" thickBot="1"/>
    <row r="54" spans="1:9" ht="19.5" thickBot="1">
      <c r="B54" s="60" t="s">
        <v>29</v>
      </c>
      <c r="C54" s="61"/>
      <c r="D54" s="61"/>
      <c r="E54" s="61"/>
      <c r="F54" s="61"/>
      <c r="G54" s="61"/>
      <c r="H54" s="61"/>
      <c r="I54" s="62"/>
    </row>
    <row r="55" spans="1:9" ht="20.100000000000001" customHeight="1">
      <c r="B55" s="63"/>
      <c r="C55" s="64"/>
      <c r="D55" s="64"/>
      <c r="E55" s="64"/>
      <c r="F55" s="64"/>
      <c r="G55" s="64"/>
      <c r="H55" s="64"/>
      <c r="I55" s="65"/>
    </row>
    <row r="56" spans="1:9">
      <c r="B56" s="63"/>
      <c r="C56" s="64"/>
      <c r="D56" s="64"/>
      <c r="E56" s="64"/>
      <c r="F56" s="64"/>
      <c r="G56" s="64"/>
      <c r="H56" s="64"/>
      <c r="I56" s="65"/>
    </row>
    <row r="57" spans="1:9">
      <c r="B57" s="63"/>
      <c r="C57" s="64"/>
      <c r="D57" s="64"/>
      <c r="E57" s="64"/>
      <c r="F57" s="64"/>
      <c r="G57" s="64"/>
      <c r="H57" s="64"/>
      <c r="I57" s="65"/>
    </row>
    <row r="58" spans="1:9">
      <c r="B58" s="63"/>
      <c r="C58" s="64"/>
      <c r="D58" s="64"/>
      <c r="E58" s="64"/>
      <c r="F58" s="64"/>
      <c r="G58" s="64"/>
      <c r="H58" s="64"/>
      <c r="I58" s="65"/>
    </row>
    <row r="59" spans="1:9">
      <c r="B59" s="63"/>
      <c r="C59" s="64"/>
      <c r="D59" s="64"/>
      <c r="E59" s="64"/>
      <c r="F59" s="64"/>
      <c r="G59" s="64"/>
      <c r="H59" s="64"/>
      <c r="I59" s="65"/>
    </row>
    <row r="60" spans="1:9" ht="19.5" thickBot="1">
      <c r="B60" s="66"/>
      <c r="C60" s="67"/>
      <c r="D60" s="67"/>
      <c r="E60" s="67"/>
      <c r="F60" s="67"/>
      <c r="G60" s="67"/>
      <c r="H60" s="67"/>
      <c r="I60" s="68"/>
    </row>
  </sheetData>
  <mergeCells count="39">
    <mergeCell ref="B55:I60"/>
    <mergeCell ref="B54:I54"/>
    <mergeCell ref="B31:B33"/>
    <mergeCell ref="E31:I33"/>
    <mergeCell ref="B34:B36"/>
    <mergeCell ref="E34:I36"/>
    <mergeCell ref="B37:B39"/>
    <mergeCell ref="E37:I39"/>
    <mergeCell ref="E41:I43"/>
    <mergeCell ref="F44:I44"/>
    <mergeCell ref="E45:I48"/>
    <mergeCell ref="B51:C51"/>
    <mergeCell ref="B52:C52"/>
    <mergeCell ref="H5:H7"/>
    <mergeCell ref="I5:I7"/>
    <mergeCell ref="A12:A16"/>
    <mergeCell ref="B12:C12"/>
    <mergeCell ref="E12:I16"/>
    <mergeCell ref="B13:C13"/>
    <mergeCell ref="B14:C14"/>
    <mergeCell ref="B15:C15"/>
    <mergeCell ref="G5:G7"/>
    <mergeCell ref="A5:D5"/>
    <mergeCell ref="A1:K1"/>
    <mergeCell ref="B40:C40"/>
    <mergeCell ref="B42:B44"/>
    <mergeCell ref="B45:B48"/>
    <mergeCell ref="E19:I21"/>
    <mergeCell ref="B22:B24"/>
    <mergeCell ref="E22:I24"/>
    <mergeCell ref="B25:B27"/>
    <mergeCell ref="E25:I27"/>
    <mergeCell ref="B28:B30"/>
    <mergeCell ref="E28:I30"/>
    <mergeCell ref="B41:C41"/>
    <mergeCell ref="A19:A49"/>
    <mergeCell ref="B19:B21"/>
    <mergeCell ref="B16:C16"/>
    <mergeCell ref="A2:K2"/>
  </mergeCells>
  <phoneticPr fontId="3"/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Header>&amp;A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 2020.6.4 第18回</vt:lpstr>
      <vt:lpstr>開催年月日　コンペ名入力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ueyoshi</dc:creator>
  <cp:lastModifiedBy>KOBUSHI</cp:lastModifiedBy>
  <cp:lastPrinted>2020-06-13T07:27:15Z</cp:lastPrinted>
  <dcterms:created xsi:type="dcterms:W3CDTF">2020-01-13T08:55:51Z</dcterms:created>
  <dcterms:modified xsi:type="dcterms:W3CDTF">2020-06-24T06:48:15Z</dcterms:modified>
</cp:coreProperties>
</file>